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532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/>
  <c r="F35"/>
  <c r="F29"/>
  <c r="H9" l="1"/>
  <c r="F9" l="1"/>
  <c r="F30" l="1"/>
  <c r="H32" l="1"/>
  <c r="H31"/>
  <c r="H39" l="1"/>
  <c r="F39" s="1"/>
  <c r="H36" l="1"/>
  <c r="H55" l="1"/>
  <c r="H56"/>
  <c r="H54"/>
  <c r="H50"/>
  <c r="H51"/>
  <c r="H49"/>
  <c r="H46"/>
  <c r="H47" s="1"/>
  <c r="F47" s="1"/>
  <c r="H30"/>
  <c r="H57" l="1"/>
  <c r="F57" s="1"/>
  <c r="H52"/>
  <c r="F52" s="1"/>
  <c r="H37" l="1"/>
  <c r="F37" s="1"/>
  <c r="H15"/>
  <c r="F15" s="1"/>
  <c r="F8" l="1"/>
  <c r="H8"/>
  <c r="H33" s="1"/>
  <c r="E58" s="1"/>
  <c r="F33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<sst xmlns="http://schemas.openxmlformats.org/spreadsheetml/2006/main" count="177" uniqueCount="105">
  <si>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</si>
  <si>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</si>
  <si>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</si>
  <si>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</si>
  <si>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</si>
  <si>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</si>
  <si>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</si>
  <si>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</si>
  <si>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</si>
  <si>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</si>
  <si>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</si>
  <si>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</si>
  <si>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</si>
  <si>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</si>
  <si>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</si>
  <si>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</si>
  <si>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</si>
  <si>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</si>
  <si>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</si>
  <si>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</si>
  <si>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</si>
  <si>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</si>
  <si>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</si>
  <si>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</si>
  <si>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</si>
  <si>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</si>
  <si>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</si>
  <si>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</si>
  <si>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</si>
  <si>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</si>
  <si>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</si>
  <si>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</si>
  <si>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</si>
  <si>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</si>
  <si>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</si>
  <si>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</si>
  <si>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</si>
  <si>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</si>
  <si>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</si>
  <si>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</si>
  <si>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</si>
  <si>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</si>
  <si>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</si>
  <si>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</si>
  <si>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</si>
  <si>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</si>
  <si>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</si>
  <si>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</si>
  <si>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</si>
  <si>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</si>
  <si>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</si>
  <si>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</si>
  <si>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</si>
  <si>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</si>
  <si>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</si>
  <si>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</si>
  <si>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</si>
  <si>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</si>
  <si>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</si>
  <si>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</si>
  <si>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</si>
  <si>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</si>
  <si>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</si>
  <si>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</si>
  <si>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</si>
  <si>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</si>
  <si>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</si>
  <si>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</si>
  <si>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</si>
  <si>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</si>
  <si>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</si>
  <si>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</si>
  <si>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</si>
  <si>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</si>
  <si>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</si>
  <si>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</si>
  <si>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</si>
  <si>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</si>
  <si>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</si>
  <si>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</si>
  <si>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</si>
  <si>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</si>
  <si>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</si>
  <si>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</si>
  <si>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</si>
  <si>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</si>
  <si>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</si>
  <si>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</si>
  <si>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</si>
  <si>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</si>
  <si>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</si>
  <si>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</si>
  <si>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</si>
  <si>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</si>
  <si>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</si>
  <si>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</si>
  <si>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</si>
  <si>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</si>
  <si>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</si>
  <si>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</si>
  <si>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</si>
  <si>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</si>
  <si>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</si>
  <si>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</si>
  <si>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учреждение дополнительного образования "" Детско-юношеская спортивная школа муниципального образования п. Михайловский Саратовской области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</si>
</sst>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zoomScale="80" zoomScaleNormal="80" workbookViewId="0">
      <selection sqref="A1:I1"/>
    </sheetView>
  </sheetViews>
  <sheetFormatPr defaultRowHeight="14.4"/>
  <cols>
    <col min="2" max="2" width="62.6640625" style="17" customWidth="1"/>
    <col min="6" max="6" width="9.109375" style="28"/>
  </cols>
  <sheetData>
    <row r="1" spans="1:12" ht="17.39999999999999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7.399999999999999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2" thickBot="1">
      <c r="A5" s="2"/>
    </row>
    <row r="6" spans="1:12" ht="69.599999999999994" thickBot="1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83.4" thickBot="1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70</v>
      </c>
      <c r="G8" s="7"/>
      <c r="H8" s="15">
        <f>SUM(H9,H15)</f>
        <v>21</v>
      </c>
      <c r="I8" s="8"/>
    </row>
    <row r="9" spans="1:12" ht="97.2" thickBot="1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2" thickBot="1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2" thickBot="1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2" thickBot="1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28.2" thickBot="1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2" thickBot="1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55.8" thickBot="1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40</v>
      </c>
      <c r="G15" s="7"/>
      <c r="H15" s="8">
        <f>SUM(H16:H28)</f>
        <v>6</v>
      </c>
      <c r="I15" s="8"/>
    </row>
    <row r="16" spans="1:12" ht="28.2" thickBot="1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28.2" thickBot="1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28.2" thickBot="1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" thickBot="1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1.8" thickBot="1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1</v>
      </c>
      <c r="I20" s="8"/>
    </row>
    <row r="21" spans="1:9" ht="31.8" thickBot="1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28.2" thickBot="1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0</v>
      </c>
      <c r="I22" s="8"/>
    </row>
    <row r="23" spans="1:9" ht="47.4" thickBot="1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" thickBot="1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0</v>
      </c>
      <c r="I24" s="8"/>
    </row>
    <row r="25" spans="1:9" ht="31.8" thickBot="1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0</v>
      </c>
      <c r="I25" s="8"/>
    </row>
    <row r="26" spans="1:9" ht="28.2" thickBot="1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28.2" thickBot="1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1.8" thickBot="1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0</v>
      </c>
      <c r="I28" s="8"/>
    </row>
    <row r="29" spans="1:9" ht="219" thickBot="1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f xml:space="preserve"> H29/C29*100</f>
        <v>50</v>
      </c>
      <c r="G29" s="11"/>
      <c r="H29" s="15">
        <v>15</v>
      </c>
      <c r="I29" s="10"/>
    </row>
    <row r="30" spans="1:9" ht="94.2" thickBot="1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100</v>
      </c>
      <c r="G30" s="11"/>
      <c r="H30" s="27">
        <f>F30*0.4</f>
        <v>40</v>
      </c>
      <c r="I30" s="10"/>
    </row>
    <row r="31" spans="1:9" ht="47.4" thickBot="1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100</v>
      </c>
      <c r="G31" s="7">
        <v>47</v>
      </c>
      <c r="H31" s="15">
        <f>F31*0.2</f>
        <v>20</v>
      </c>
      <c r="I31" s="10"/>
    </row>
    <row r="32" spans="1:9" ht="47.4" thickBot="1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100</v>
      </c>
      <c r="G32" s="7">
        <v>44</v>
      </c>
      <c r="H32" s="15">
        <f>F32*0.2</f>
        <v>20</v>
      </c>
      <c r="I32" s="10"/>
    </row>
    <row r="33" spans="1:9" ht="31.5" customHeight="1" thickBot="1">
      <c r="A33" s="37" t="s">
        <v>27</v>
      </c>
      <c r="B33" s="38"/>
      <c r="C33" s="13">
        <v>100</v>
      </c>
      <c r="D33" s="7"/>
      <c r="E33" s="11"/>
      <c r="F33" s="7">
        <f>H33</f>
        <v>76</v>
      </c>
      <c r="G33" s="11"/>
      <c r="H33" s="26">
        <f>SUM(H30,H29,H8)</f>
        <v>76</v>
      </c>
      <c r="I33" s="10"/>
    </row>
    <row r="34" spans="1:9" ht="16.2" thickBot="1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297" thickBot="1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f xml:space="preserve"> H35/C35*100</f>
        <v>82</v>
      </c>
      <c r="G35" s="8"/>
      <c r="H35" s="15">
        <v>41</v>
      </c>
      <c r="I35" s="12"/>
    </row>
    <row r="36" spans="1:9" ht="141" thickBot="1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96</v>
      </c>
      <c r="G36" s="8">
        <v>48</v>
      </c>
      <c r="H36" s="27">
        <f>F36*0.5</f>
        <v>48</v>
      </c>
      <c r="I36" s="10"/>
    </row>
    <row r="37" spans="1:9" ht="31.5" customHeight="1" thickBot="1">
      <c r="A37" s="37" t="s">
        <v>36</v>
      </c>
      <c r="B37" s="38"/>
      <c r="C37" s="13">
        <v>100</v>
      </c>
      <c r="D37" s="7"/>
      <c r="E37" s="11"/>
      <c r="F37" s="7">
        <f>H37</f>
        <v>89</v>
      </c>
      <c r="G37" s="11"/>
      <c r="H37" s="25">
        <f>SUM(H36,H35)</f>
        <v>89</v>
      </c>
      <c r="I37" s="10"/>
    </row>
    <row r="38" spans="1:9" ht="16.2" thickBot="1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09.8" thickBot="1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60</v>
      </c>
      <c r="G39" s="8"/>
      <c r="H39" s="8">
        <f>SUM(H40:H44)</f>
        <v>18</v>
      </c>
      <c r="I39" s="10"/>
    </row>
    <row r="40" spans="1:9" ht="31.8" thickBot="1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1.8" thickBot="1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1.8" thickBot="1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2" thickBot="1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1.8" thickBot="1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28.2" thickBot="1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f xml:space="preserve"> H45/C45*100</f>
        <v>67.5</v>
      </c>
      <c r="G45" s="8"/>
      <c r="H45" s="15">
        <v>27</v>
      </c>
      <c r="I45" s="10"/>
    </row>
    <row r="46" spans="1:9" ht="47.4" thickBot="1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1</v>
      </c>
      <c r="H46" s="27">
        <f>F46*0.3</f>
        <v>30</v>
      </c>
      <c r="I46" s="10"/>
    </row>
    <row r="47" spans="1:9" ht="18" thickBot="1">
      <c r="A47" s="37" t="s">
        <v>55</v>
      </c>
      <c r="B47" s="38"/>
      <c r="C47" s="13">
        <v>100</v>
      </c>
      <c r="D47" s="7"/>
      <c r="E47" s="7"/>
      <c r="F47" s="7">
        <f>H47</f>
        <v>75</v>
      </c>
      <c r="G47" s="7"/>
      <c r="H47" s="25">
        <f>H46+H45+H39</f>
        <v>75</v>
      </c>
      <c r="I47" s="10"/>
    </row>
    <row r="48" spans="1:9" ht="16.2" thickBot="1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1" thickBot="1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50</v>
      </c>
      <c r="H49" s="27">
        <f>F49*C49/100</f>
        <v>40</v>
      </c>
      <c r="I49" s="8"/>
    </row>
    <row r="50" spans="1:9" ht="141" thickBot="1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50</v>
      </c>
      <c r="H50" s="27">
        <f>F50*C50/100</f>
        <v>40</v>
      </c>
      <c r="I50" s="10"/>
    </row>
    <row r="51" spans="1:9" ht="141" thickBot="1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44</v>
      </c>
      <c r="H51" s="27">
        <f>F51*C51/100</f>
        <v>20</v>
      </c>
      <c r="I51" s="10"/>
    </row>
    <row r="52" spans="1:9" ht="31.5" customHeight="1" thickBot="1">
      <c r="A52" s="37" t="s">
        <v>63</v>
      </c>
      <c r="B52" s="38"/>
      <c r="C52" s="13">
        <v>100</v>
      </c>
      <c r="D52" s="7"/>
      <c r="E52" s="7"/>
      <c r="F52" s="7">
        <f>H52</f>
        <v>100</v>
      </c>
      <c r="G52" s="7"/>
      <c r="H52" s="25">
        <f>SUM(H49:H51)</f>
        <v>100</v>
      </c>
      <c r="I52" s="10"/>
    </row>
    <row r="53" spans="1:9" ht="16.2" thickBot="1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1" thickBot="1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50</v>
      </c>
      <c r="H54" s="27">
        <f>F54*C54/100</f>
        <v>30</v>
      </c>
      <c r="I54" s="10"/>
    </row>
    <row r="55" spans="1:9" ht="141" thickBot="1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96</v>
      </c>
      <c r="G55" s="8">
        <v>48</v>
      </c>
      <c r="H55" s="27">
        <f>F55*C55/100</f>
        <v>19.2</v>
      </c>
      <c r="I55" s="10"/>
    </row>
    <row r="56" spans="1:9" ht="141" thickBot="1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50</v>
      </c>
      <c r="H56" s="27">
        <f>F56*C56/100</f>
        <v>50</v>
      </c>
      <c r="I56" s="10"/>
    </row>
    <row r="57" spans="1:9" ht="31.5" customHeight="1" thickBot="1">
      <c r="A57" s="37" t="s">
        <v>71</v>
      </c>
      <c r="B57" s="38"/>
      <c r="C57" s="13">
        <v>100</v>
      </c>
      <c r="D57" s="7"/>
      <c r="E57" s="7"/>
      <c r="F57" s="7">
        <f>H57</f>
        <v>99.2</v>
      </c>
      <c r="G57" s="7"/>
      <c r="H57" s="25">
        <f>SUM(H54:H56)</f>
        <v>99.2</v>
      </c>
      <c r="I57" s="10"/>
    </row>
    <row r="58" spans="1:9" ht="21" thickBot="1">
      <c r="A58" s="34" t="s">
        <v>72</v>
      </c>
      <c r="B58" s="35"/>
      <c r="C58" s="35"/>
      <c r="D58" s="36"/>
      <c r="E58" s="39">
        <f>SUM(H57,H52,H47,H37,H33)/5</f>
        <v>87.84</v>
      </c>
      <c r="F58" s="40"/>
      <c r="G58" s="40"/>
      <c r="H58" s="40"/>
      <c r="I58" s="41"/>
    </row>
    <row r="59" spans="1:9" ht="15.6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Professional</cp:lastModifiedBy>
  <cp:lastPrinted>2020-02-05T17:50:49Z</cp:lastPrinted>
  <dcterms:created xsi:type="dcterms:W3CDTF">2018-10-12T07:58:12Z</dcterms:created>
  <dcterms:modified xsi:type="dcterms:W3CDTF">2023-10-29T11:29:10Z</dcterms:modified>
</cp:coreProperties>
</file>